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5" activeTab="0"/>
  </bookViews>
  <sheets>
    <sheet name="2018 pu kimutata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<sst xmlns="http://schemas.openxmlformats.org/spreadsheetml/2006/main" count="36" uniqueCount="36">
  <si>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1945-1956 közötti Magyar Politikai Elítéltek Közössége</t>
  </si>
  <si>
    <t>pénzügyi gazdálkodása</t>
  </si>
  <si>
    <t>B E V É T E L E K</t>
  </si>
  <si>
    <t>2018. év</t>
  </si>
  <si>
    <t>Pályázati támogatás- Szabadságharcosokért Közalapítvány</t>
  </si>
  <si>
    <t>Tagdíjak</t>
  </si>
  <si>
    <t>Egyéb bevétel- biztosító</t>
  </si>
  <si>
    <t>Pénzintézettől kapott kamat, kerekítés</t>
  </si>
  <si>
    <t>ÖSSZES BEVÉTEL:</t>
  </si>
  <si>
    <t>CÉL SZERINTI KIADÁSOK</t>
  </si>
  <si>
    <t xml:space="preserve">Segélyek  </t>
  </si>
  <si>
    <t>Segélyek és értesítések postaköltsége</t>
  </si>
  <si>
    <t>25. jubileumra újságszerkesztés</t>
  </si>
  <si>
    <t>Memento című könyv</t>
  </si>
  <si>
    <t>Sárossy Gyula- hanganyag</t>
  </si>
  <si>
    <t>dr.Bod Magdolna szerkesztés</t>
  </si>
  <si>
    <t>PEK érem, oklevéltartó</t>
  </si>
  <si>
    <t>Koszorúzás megemlékezésre</t>
  </si>
  <si>
    <t>Cél szerinti tevékenységgel kapcsolatos bér és járulékai (2196000+428220)</t>
  </si>
  <si>
    <t>Megemlékezésekkel kapcsolatos személyszállítás, rendezvényszervezés, reprezentációs költség (szszáll.rendezvényre= 97205; megeml.ktg-i= 203.797; rendezv.szerv.= 66.000; reprez.ktg.= 215205; kiküldetés= 20735;</t>
  </si>
  <si>
    <t>Összes cél szerinti kiadások:</t>
  </si>
  <si>
    <t>MŰKÖDÉSI KÖLTSÉGEK</t>
  </si>
  <si>
    <t>Bér, megtbízási díj, járulékok és kifizetőt terhelő adók (1524000+141030+297180+2475+29313+23244)</t>
  </si>
  <si>
    <t>Irodaszerek</t>
  </si>
  <si>
    <t>Telefon költség</t>
  </si>
  <si>
    <t>Ügyviteli és adminisztratív szolgáltatások</t>
  </si>
  <si>
    <t>Bankköltség , tranzakciós illeték,biztosítási díj</t>
  </si>
  <si>
    <t>Egyéb anyag jellegű szolg.,ráfordítás (posta=30311; taxi= 133.150; karb.festés= 432.331; fennt.= 31.260; e.szolg.ügyvéd= 160.000; BKK= 73500</t>
  </si>
  <si>
    <t>Kisértékű tárgyi erszközök azonnali ÉCS-e</t>
  </si>
  <si>
    <t>Egyéb ráfordítás, kerekítés, késedelmi kamat, előző évet terhelő kiadások</t>
  </si>
  <si>
    <t>Összes működési költség:</t>
  </si>
  <si>
    <t>ÖSSZES KIADÁS:</t>
  </si>
  <si>
    <t>Eredmény</t>
  </si>
  <si>
    <t>Budapest, 2019. március 16.</t>
  </si>
  <si>
    <t>Készítette: Nyilas és Társa Bt. / Nyilas Éva / +36 30 383 5291; +36 1 261 1875.</t>
  </si>
  <si>
    <t>Email: nyilas716@gmail.com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</si>
</sst>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#,##0"/>
  </numFmts>
  <fonts count="7"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2" fillId="0" borderId="1" xfId="0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 wrapText="1"/>
    </xf>
    <xf numFmtId="164" fontId="4" fillId="2" borderId="1" xfId="0" applyFont="1" applyFill="1" applyBorder="1" applyAlignment="1">
      <alignment vertical="center"/>
    </xf>
    <xf numFmtId="166" fontId="4" fillId="2" borderId="1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4" fontId="2" fillId="0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vertical="center"/>
    </xf>
    <xf numFmtId="164" fontId="3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64" fontId="5" fillId="0" borderId="1" xfId="0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right" vertical="center"/>
    </xf>
    <xf numFmtId="164" fontId="6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4"/>
  <sheetViews>
    <sheetView tabSelected="1" workbookViewId="0" topLeftCell="A19">
      <selection activeCell="A45" sqref="A45"/>
    </sheetView>
  </sheetViews>
  <sheetFormatPr defaultColWidth="9.140625" defaultRowHeight="12.75"/>
  <cols>
    <col min="1" max="1" width="67.57421875" style="1" customWidth="1"/>
    <col min="2" max="2" width="17.28125" style="1" customWidth="1"/>
    <col min="3" max="254" width="9.00390625" style="1" customWidth="1"/>
    <col min="255" max="16384" width="11.57421875" style="0" customWidth="1"/>
  </cols>
  <sheetData>
    <row r="1" spans="1:3" ht="12.75">
      <c r="A1" s="2" t="s">
        <v>0</v>
      </c>
      <c r="B1" s="2"/>
      <c r="C1" s="2"/>
    </row>
    <row r="2" spans="1:3" ht="12.75">
      <c r="A2" s="3" t="s">
        <v>1</v>
      </c>
      <c r="B2" s="3"/>
      <c r="C2" s="3"/>
    </row>
    <row r="3" spans="1:3" ht="12.75">
      <c r="A3" s="3"/>
      <c r="B3" s="3"/>
      <c r="C3" s="3"/>
    </row>
    <row r="4" spans="1:3" ht="12.75">
      <c r="A4" s="3"/>
      <c r="B4" s="3"/>
      <c r="C4" s="3"/>
    </row>
    <row r="5" spans="1:3" ht="12.75">
      <c r="A5" s="3"/>
      <c r="B5" s="3"/>
      <c r="C5" s="3"/>
    </row>
    <row r="6" spans="1:3" ht="12.75">
      <c r="A6" s="3"/>
      <c r="B6" s="3"/>
      <c r="C6" s="3"/>
    </row>
    <row r="7" spans="1:255" s="6" customFormat="1" ht="16.5" customHeight="1">
      <c r="A7" s="4" t="s">
        <v>2</v>
      </c>
      <c r="B7" s="5" t="s">
        <v>3</v>
      </c>
      <c r="IU7" s="7"/>
    </row>
    <row r="8" spans="1:3" ht="15" customHeight="1">
      <c r="A8" s="8" t="s">
        <v>4</v>
      </c>
      <c r="B8" s="9">
        <v>11000000</v>
      </c>
      <c r="C8" s="6"/>
    </row>
    <row r="9" spans="1:3" ht="15" customHeight="1">
      <c r="A9" s="8" t="s">
        <v>5</v>
      </c>
      <c r="B9" s="10">
        <v>461950</v>
      </c>
      <c r="C9" s="6"/>
    </row>
    <row r="10" spans="1:3" ht="15" customHeight="1">
      <c r="A10" s="8" t="s">
        <v>6</v>
      </c>
      <c r="B10" s="10">
        <v>10500</v>
      </c>
      <c r="C10" s="6"/>
    </row>
    <row r="11" spans="1:3" ht="15" customHeight="1">
      <c r="A11" s="8" t="s">
        <v>7</v>
      </c>
      <c r="B11" s="9">
        <v>13588</v>
      </c>
      <c r="C11" s="6"/>
    </row>
    <row r="12" spans="1:2" s="6" customFormat="1" ht="27" customHeight="1">
      <c r="A12" s="11" t="s">
        <v>8</v>
      </c>
      <c r="B12" s="12">
        <f>SUM(B8:B11)</f>
        <v>11486038</v>
      </c>
    </row>
    <row r="13" spans="1:3" ht="16.5" customHeight="1">
      <c r="A13" s="4" t="s">
        <v>9</v>
      </c>
      <c r="B13" s="13"/>
      <c r="C13" s="6"/>
    </row>
    <row r="14" spans="1:3" ht="16.5" customHeight="1">
      <c r="A14" s="8" t="s">
        <v>10</v>
      </c>
      <c r="B14" s="9">
        <v>1860000</v>
      </c>
      <c r="C14" s="6"/>
    </row>
    <row r="15" spans="1:3" ht="16.5" customHeight="1">
      <c r="A15" s="8" t="s">
        <v>11</v>
      </c>
      <c r="B15" s="9">
        <v>15500</v>
      </c>
      <c r="C15" s="6"/>
    </row>
    <row r="16" spans="1:3" ht="16.5" customHeight="1">
      <c r="A16" s="14" t="s">
        <v>12</v>
      </c>
      <c r="B16" s="9">
        <v>300000</v>
      </c>
      <c r="C16" s="6"/>
    </row>
    <row r="17" spans="1:3" ht="16.5" customHeight="1">
      <c r="A17" s="14" t="s">
        <v>13</v>
      </c>
      <c r="B17" s="9">
        <v>310000</v>
      </c>
      <c r="C17" s="6"/>
    </row>
    <row r="18" spans="1:3" ht="16.5" customHeight="1">
      <c r="A18" s="14" t="s">
        <v>14</v>
      </c>
      <c r="B18" s="9">
        <v>204672</v>
      </c>
      <c r="C18" s="6"/>
    </row>
    <row r="19" spans="1:3" ht="16.5" customHeight="1">
      <c r="A19" s="14" t="s">
        <v>15</v>
      </c>
      <c r="B19" s="9">
        <v>500000</v>
      </c>
      <c r="C19" s="6"/>
    </row>
    <row r="20" spans="1:3" ht="16.5" customHeight="1">
      <c r="A20" s="14" t="s">
        <v>16</v>
      </c>
      <c r="B20" s="9">
        <v>381000</v>
      </c>
      <c r="C20" s="6"/>
    </row>
    <row r="21" spans="1:3" ht="16.5" customHeight="1">
      <c r="A21" s="8" t="s">
        <v>17</v>
      </c>
      <c r="B21" s="9">
        <v>275500</v>
      </c>
      <c r="C21" s="6"/>
    </row>
    <row r="22" spans="1:2" s="6" customFormat="1" ht="16.5" customHeight="1">
      <c r="A22" s="14" t="s">
        <v>18</v>
      </c>
      <c r="B22" s="9">
        <v>2624220</v>
      </c>
    </row>
    <row r="23" spans="1:3" ht="12.75">
      <c r="A23" s="14" t="s">
        <v>19</v>
      </c>
      <c r="B23" s="9">
        <v>602942</v>
      </c>
      <c r="C23" s="6"/>
    </row>
    <row r="24" spans="1:2" s="6" customFormat="1" ht="25.5" customHeight="1">
      <c r="A24" s="15" t="s">
        <v>20</v>
      </c>
      <c r="B24" s="16">
        <f>SUM(B14:B23)</f>
        <v>7073834</v>
      </c>
    </row>
    <row r="25" spans="1:3" ht="12.75">
      <c r="A25" s="4" t="s">
        <v>21</v>
      </c>
      <c r="B25" s="13"/>
      <c r="C25" s="6"/>
    </row>
    <row r="26" spans="1:3" ht="24" customHeight="1">
      <c r="A26" s="14" t="s">
        <v>22</v>
      </c>
      <c r="B26" s="17">
        <v>2039517</v>
      </c>
      <c r="C26" s="6"/>
    </row>
    <row r="27" spans="1:3" ht="15" customHeight="1">
      <c r="A27" s="8" t="s">
        <v>23</v>
      </c>
      <c r="B27" s="9">
        <v>139449</v>
      </c>
      <c r="C27" s="6"/>
    </row>
    <row r="28" spans="1:3" ht="15" customHeight="1">
      <c r="A28" s="8" t="s">
        <v>24</v>
      </c>
      <c r="B28" s="9">
        <v>389945</v>
      </c>
      <c r="C28" s="6"/>
    </row>
    <row r="29" spans="1:3" ht="15" customHeight="1">
      <c r="A29" s="8" t="s">
        <v>25</v>
      </c>
      <c r="B29" s="9">
        <v>1034000</v>
      </c>
      <c r="C29" s="6"/>
    </row>
    <row r="30" spans="1:3" ht="15" customHeight="1">
      <c r="A30" s="8" t="s">
        <v>26</v>
      </c>
      <c r="B30" s="9">
        <v>142979</v>
      </c>
      <c r="C30" s="6"/>
    </row>
    <row r="31" spans="1:3" ht="23.25" customHeight="1">
      <c r="A31" s="14" t="s">
        <v>27</v>
      </c>
      <c r="B31" s="9">
        <v>860552</v>
      </c>
      <c r="C31" s="6"/>
    </row>
    <row r="32" spans="1:3" ht="15" customHeight="1">
      <c r="A32" s="8" t="s">
        <v>28</v>
      </c>
      <c r="B32" s="9">
        <v>193160</v>
      </c>
      <c r="C32" s="6"/>
    </row>
    <row r="33" spans="1:3" ht="15" customHeight="1">
      <c r="A33" s="8" t="s">
        <v>29</v>
      </c>
      <c r="B33" s="9">
        <v>450292</v>
      </c>
      <c r="C33" s="6"/>
    </row>
    <row r="34" spans="1:3" ht="24.75" customHeight="1">
      <c r="A34" s="18" t="s">
        <v>30</v>
      </c>
      <c r="B34" s="19">
        <f>SUM(B26:B33)</f>
        <v>5249894</v>
      </c>
      <c r="C34" s="6"/>
    </row>
    <row r="35" spans="1:2" s="6" customFormat="1" ht="27.75" customHeight="1">
      <c r="A35" s="11" t="s">
        <v>31</v>
      </c>
      <c r="B35" s="12">
        <f>B24+B34</f>
        <v>12323728</v>
      </c>
    </row>
    <row r="36" spans="1:3" ht="23.25" customHeight="1">
      <c r="A36" s="20" t="s">
        <v>32</v>
      </c>
      <c r="B36" s="21">
        <f>B12-B35</f>
        <v>-837690</v>
      </c>
      <c r="C36" s="6"/>
    </row>
    <row r="37" spans="1:3" ht="18" customHeight="1">
      <c r="A37" s="22"/>
      <c r="B37" s="23"/>
      <c r="C37" s="6"/>
    </row>
    <row r="38" spans="1:3" ht="12.75">
      <c r="A38" s="24" t="s">
        <v>33</v>
      </c>
      <c r="B38" s="23"/>
      <c r="C38" s="6"/>
    </row>
    <row r="39" spans="1:3" ht="12.75">
      <c r="A39" s="25" t="s">
        <v>34</v>
      </c>
      <c r="B39" s="23"/>
      <c r="C39" s="6"/>
    </row>
    <row r="40" spans="1:3" ht="12.75">
      <c r="A40" s="26" t="s">
        <v>35</v>
      </c>
      <c r="B40" s="23"/>
      <c r="C40" s="6"/>
    </row>
    <row r="41" spans="1:3" ht="12.75">
      <c r="A41" s="22"/>
      <c r="B41" s="23"/>
      <c r="C41" s="6"/>
    </row>
    <row r="42" ht="12.75">
      <c r="A42" s="27"/>
    </row>
    <row r="43" ht="12.75">
      <c r="A43" s="28"/>
    </row>
    <row r="44" ht="12.75">
      <c r="A44" s="29"/>
    </row>
  </sheetData>
  <sheetProtection selectLockedCells="1" selectUnlockedCells="1"/>
  <mergeCells count="2">
    <mergeCell ref="A1:C1"/>
    <mergeCell ref="A2:C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 Nyilas</dc:creator>
  <cp:keywords/>
  <dc:description/>
  <cp:lastModifiedBy>Éva Nyilas</cp:lastModifiedBy>
  <dcterms:created xsi:type="dcterms:W3CDTF">2019-09-16T08:55:40Z</dcterms:created>
  <dcterms:modified xsi:type="dcterms:W3CDTF">2019-09-16T08:56:39Z</dcterms:modified>
  <cp:category/>
  <cp:version/>
  <cp:contentType/>
  <cp:contentStatus/>
  <cp:revision>1</cp:revision>
</cp:coreProperties>
</file>